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YA ALLAH\DATA SKRIPSI\"/>
    </mc:Choice>
  </mc:AlternateContent>
  <bookViews>
    <workbookView xWindow="-120" yWindow="-120" windowWidth="20730" windowHeight="11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3" i="1" l="1"/>
  <c r="S3" i="1"/>
  <c r="S4" i="1" l="1"/>
  <c r="S5" i="1"/>
  <c r="S7" i="1"/>
  <c r="S8" i="1"/>
  <c r="S9" i="1"/>
  <c r="S10" i="1"/>
  <c r="S11" i="1"/>
  <c r="S12" i="1"/>
  <c r="T4" i="1" l="1"/>
  <c r="T5" i="1"/>
  <c r="T7" i="1"/>
  <c r="T8" i="1"/>
  <c r="T9" i="1"/>
  <c r="T10" i="1"/>
  <c r="T11" i="1"/>
  <c r="T12" i="1"/>
  <c r="T3" i="1"/>
  <c r="K3" i="1" l="1"/>
  <c r="L3" i="1"/>
  <c r="M3" i="1"/>
  <c r="N3" i="1"/>
  <c r="O3" i="1"/>
  <c r="P3" i="1"/>
  <c r="K4" i="1"/>
  <c r="L4" i="1"/>
  <c r="M4" i="1"/>
  <c r="N4" i="1"/>
  <c r="O4" i="1"/>
  <c r="P4" i="1"/>
  <c r="K5" i="1"/>
  <c r="L5" i="1"/>
  <c r="M5" i="1"/>
  <c r="N5" i="1"/>
  <c r="O5" i="1"/>
  <c r="P5" i="1"/>
  <c r="K6" i="1"/>
  <c r="L6" i="1"/>
  <c r="M6" i="1"/>
  <c r="N6" i="1"/>
  <c r="O6" i="1"/>
  <c r="P6" i="1"/>
  <c r="K7" i="1"/>
  <c r="L7" i="1"/>
  <c r="M7" i="1"/>
  <c r="N7" i="1"/>
  <c r="O7" i="1"/>
  <c r="P7" i="1"/>
  <c r="K8" i="1"/>
  <c r="L8" i="1"/>
  <c r="M8" i="1"/>
  <c r="N8" i="1"/>
  <c r="O8" i="1"/>
  <c r="P8" i="1"/>
  <c r="P9" i="1"/>
  <c r="P10" i="1"/>
  <c r="P11" i="1"/>
  <c r="P12" i="1"/>
  <c r="O9" i="1"/>
  <c r="O10" i="1"/>
  <c r="O11" i="1"/>
  <c r="O12" i="1"/>
  <c r="N9" i="1"/>
  <c r="N10" i="1"/>
  <c r="N11" i="1"/>
  <c r="N12" i="1"/>
  <c r="M9" i="1"/>
  <c r="M10" i="1"/>
  <c r="M11" i="1"/>
  <c r="M12" i="1"/>
  <c r="L9" i="1"/>
  <c r="L10" i="1"/>
  <c r="L11" i="1"/>
  <c r="L12" i="1"/>
  <c r="K9" i="1"/>
  <c r="K10" i="1"/>
  <c r="K11" i="1"/>
  <c r="K12" i="1"/>
  <c r="S6" i="1" l="1"/>
  <c r="T6" i="1"/>
  <c r="V4" i="1" l="1"/>
  <c r="V5" i="1"/>
  <c r="V7" i="1"/>
  <c r="V9" i="1"/>
  <c r="V11" i="1"/>
  <c r="V6" i="1"/>
  <c r="V8" i="1"/>
  <c r="V10" i="1"/>
  <c r="V12" i="1"/>
  <c r="V3" i="1"/>
</calcChain>
</file>

<file path=xl/sharedStrings.xml><?xml version="1.0" encoding="utf-8"?>
<sst xmlns="http://schemas.openxmlformats.org/spreadsheetml/2006/main" count="48" uniqueCount="31">
  <si>
    <t>No</t>
  </si>
  <si>
    <t xml:space="preserve">Alternatif </t>
  </si>
  <si>
    <t>C1</t>
  </si>
  <si>
    <t>C2</t>
  </si>
  <si>
    <t>C3</t>
  </si>
  <si>
    <t>C4</t>
  </si>
  <si>
    <t>C5</t>
  </si>
  <si>
    <t>C6</t>
  </si>
  <si>
    <t>Kehadiran</t>
  </si>
  <si>
    <t>Penguasaan Dibidang masing-masing</t>
  </si>
  <si>
    <t>Pendidikan</t>
  </si>
  <si>
    <t>Prestasi Yang Diraih</t>
  </si>
  <si>
    <t>Pengalaman Pekerjaan</t>
  </si>
  <si>
    <t>Wawancara</t>
  </si>
  <si>
    <t>SRI ARIANI</t>
  </si>
  <si>
    <t>ROSADA TUA</t>
  </si>
  <si>
    <t>SITI SUWARNI, S.Pd</t>
  </si>
  <si>
    <t>SAFRILA RM., S. Pd</t>
  </si>
  <si>
    <t>RUSTINA NOVA SARI, S.Pd</t>
  </si>
  <si>
    <t>RAUDATUL ULFA, S.Pd.I.</t>
  </si>
  <si>
    <t>ERIANTI, S.Pd</t>
  </si>
  <si>
    <t>UMMI NUR JANNAH, SPd</t>
  </si>
  <si>
    <t>SURYA ATMAJA</t>
  </si>
  <si>
    <t>KARINA MAHARDIKA</t>
  </si>
  <si>
    <t>KRITERIA</t>
  </si>
  <si>
    <t>PERKALIAN</t>
  </si>
  <si>
    <t>PANGKAT</t>
  </si>
  <si>
    <t>perangkingan</t>
  </si>
  <si>
    <t>Nama Guru</t>
  </si>
  <si>
    <t>Nilai Akhir</t>
  </si>
  <si>
    <t>Perangkingan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</si>
</sst>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8" xfId="0" applyBorder="1"/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4"/>
  <sheetViews>
    <sheetView tabSelected="1" topLeftCell="E1" workbookViewId="0">
      <selection activeCell="U13" sqref="U13"/>
    </sheetView>
  </sheetViews>
  <sheetFormatPr defaultRowHeight="15" x14ac:dyDescent="0.25"/>
  <cols>
    <col min="3" max="3" width="29.28515625" bestFit="1" customWidth="1"/>
    <col min="4" max="4" width="10" bestFit="1" customWidth="1"/>
    <col min="5" max="5" width="15" customWidth="1"/>
    <col min="6" max="6" width="10.7109375" customWidth="1"/>
    <col min="7" max="7" width="15.5703125" customWidth="1"/>
    <col min="8" max="8" width="8.7109375" bestFit="1" customWidth="1"/>
    <col min="17" max="17" width="6.7109375" customWidth="1"/>
    <col min="18" max="18" width="11.42578125" customWidth="1"/>
    <col min="19" max="19" width="13.85546875" customWidth="1"/>
    <col min="20" max="20" width="13" customWidth="1"/>
  </cols>
  <sheetData>
    <row r="1" spans="2:22" ht="15.75" x14ac:dyDescent="0.25">
      <c r="B1" s="21" t="s">
        <v>0</v>
      </c>
      <c r="C1" s="23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7</v>
      </c>
    </row>
    <row r="2" spans="2:22" ht="63.75" thickBot="1" x14ac:dyDescent="0.3">
      <c r="B2" s="22"/>
      <c r="C2" s="24"/>
      <c r="D2" s="3" t="s">
        <v>8</v>
      </c>
      <c r="E2" s="10" t="s">
        <v>9</v>
      </c>
      <c r="F2" s="3" t="s">
        <v>10</v>
      </c>
      <c r="G2" s="4" t="s">
        <v>11</v>
      </c>
      <c r="H2" s="4" t="s">
        <v>12</v>
      </c>
      <c r="I2" s="4" t="s">
        <v>13</v>
      </c>
      <c r="K2" s="11" t="s">
        <v>2</v>
      </c>
      <c r="L2" s="11" t="s">
        <v>3</v>
      </c>
      <c r="M2" s="11" t="s">
        <v>4</v>
      </c>
      <c r="N2" s="11" t="s">
        <v>5</v>
      </c>
      <c r="O2" s="11" t="s">
        <v>6</v>
      </c>
      <c r="P2" s="11" t="s">
        <v>7</v>
      </c>
      <c r="R2" s="13" t="s">
        <v>24</v>
      </c>
      <c r="S2" s="13" t="s">
        <v>25</v>
      </c>
      <c r="T2" s="13" t="s">
        <v>26</v>
      </c>
      <c r="U2" s="13" t="s">
        <v>27</v>
      </c>
    </row>
    <row r="3" spans="2:22" ht="16.5" thickBot="1" x14ac:dyDescent="0.3">
      <c r="B3" s="5">
        <v>1</v>
      </c>
      <c r="C3" s="6" t="s">
        <v>14</v>
      </c>
      <c r="D3" s="5">
        <v>4</v>
      </c>
      <c r="E3" s="7">
        <v>3</v>
      </c>
      <c r="F3" s="7">
        <v>5</v>
      </c>
      <c r="G3" s="7">
        <v>4</v>
      </c>
      <c r="H3" s="8">
        <v>4</v>
      </c>
      <c r="I3" s="8">
        <v>4</v>
      </c>
      <c r="K3" s="12">
        <f>D3/5</f>
        <v>0.8</v>
      </c>
      <c r="L3" s="12">
        <f>E3/5</f>
        <v>0.6</v>
      </c>
      <c r="M3" s="12">
        <f>F3/5</f>
        <v>1</v>
      </c>
      <c r="N3" s="12">
        <f>G3/4</f>
        <v>1</v>
      </c>
      <c r="O3" s="12">
        <f>H3/5</f>
        <v>0.8</v>
      </c>
      <c r="P3" s="12">
        <f>I3/5</f>
        <v>0.8</v>
      </c>
      <c r="R3" s="14">
        <v>0.3</v>
      </c>
      <c r="S3" s="16">
        <f>0.5*((K3*$R$3)+(L3*$R$4)+(M3*$R$5)+(N3*$R$6)+(O3*$R$7)+(P3*$R$8))</f>
        <v>0.40500000000000003</v>
      </c>
      <c r="T3" s="16">
        <f>0.5*((K3^$R$3)*(L3^$R$4)*(M3^$R$5)*(N3^$R$6)*(O3^$R$7)*(P3^$R$8))</f>
        <v>0.39801396570875569</v>
      </c>
      <c r="U3" s="25">
        <f>S3+T3</f>
        <v>0.80301396570875572</v>
      </c>
      <c r="V3" s="20">
        <f>RANK(U3,$U$3:$U$12)</f>
        <v>3</v>
      </c>
    </row>
    <row r="4" spans="2:22" ht="16.5" thickBot="1" x14ac:dyDescent="0.3">
      <c r="B4" s="5">
        <v>2</v>
      </c>
      <c r="C4" s="6" t="s">
        <v>15</v>
      </c>
      <c r="D4" s="5">
        <v>5</v>
      </c>
      <c r="E4" s="7">
        <v>3</v>
      </c>
      <c r="F4" s="7">
        <v>5</v>
      </c>
      <c r="G4" s="7">
        <v>4</v>
      </c>
      <c r="H4" s="8">
        <v>5</v>
      </c>
      <c r="I4" s="8">
        <v>4</v>
      </c>
      <c r="K4" s="12">
        <f>D4/5</f>
        <v>1</v>
      </c>
      <c r="L4" s="12">
        <f t="shared" ref="L4:L12" si="0">E4/5</f>
        <v>0.6</v>
      </c>
      <c r="M4" s="12">
        <f t="shared" ref="M4:M12" si="1">F4/5</f>
        <v>1</v>
      </c>
      <c r="N4" s="12">
        <f t="shared" ref="N4:N12" si="2">G4/4</f>
        <v>1</v>
      </c>
      <c r="O4" s="12">
        <f t="shared" ref="O4:O12" si="3">H4/5</f>
        <v>1</v>
      </c>
      <c r="P4" s="12">
        <f t="shared" ref="P4:P12" si="4">I4/5</f>
        <v>0.8</v>
      </c>
      <c r="R4" s="15">
        <v>0.25</v>
      </c>
      <c r="S4" s="16">
        <f t="shared" ref="S4:S12" si="5">0.5*((K4*$R$3)+(L4*$R$4)+(M4*$R$5)+(N4*$R$6)+(O4*$R$7)+(P4*$R$8))</f>
        <v>0.44500000000000001</v>
      </c>
      <c r="T4" s="16">
        <f t="shared" ref="T4:T12" si="6">0.5*((K4^$R$3)*(L4^$R$4)*(M4^$R$5)*(N4^$R$6)*(O4^$R$7)*(P4^$R$8))</f>
        <v>0.4351733750057139</v>
      </c>
      <c r="U4" s="25">
        <f t="shared" ref="U4:U12" si="7">S4+T4</f>
        <v>0.88017337500571391</v>
      </c>
      <c r="V4" s="20">
        <f t="shared" ref="V4:V12" si="8">RANK(U4,$U$3:$U$12)</f>
        <v>1</v>
      </c>
    </row>
    <row r="5" spans="2:22" ht="16.5" thickBot="1" x14ac:dyDescent="0.3">
      <c r="B5" s="5">
        <v>3</v>
      </c>
      <c r="C5" s="6" t="s">
        <v>16</v>
      </c>
      <c r="D5" s="5">
        <v>5</v>
      </c>
      <c r="E5" s="7">
        <v>3</v>
      </c>
      <c r="F5" s="7">
        <v>5</v>
      </c>
      <c r="G5" s="7">
        <v>1</v>
      </c>
      <c r="H5" s="8">
        <v>1</v>
      </c>
      <c r="I5" s="8">
        <v>3</v>
      </c>
      <c r="K5" s="12">
        <f t="shared" ref="K5:K12" si="9">D5/5</f>
        <v>1</v>
      </c>
      <c r="L5" s="12">
        <f t="shared" si="0"/>
        <v>0.6</v>
      </c>
      <c r="M5" s="12">
        <f t="shared" si="1"/>
        <v>1</v>
      </c>
      <c r="N5" s="12">
        <f t="shared" si="2"/>
        <v>0.25</v>
      </c>
      <c r="O5" s="12">
        <f t="shared" si="3"/>
        <v>0.2</v>
      </c>
      <c r="P5" s="12">
        <f t="shared" si="4"/>
        <v>0.6</v>
      </c>
      <c r="R5" s="15">
        <v>0.15</v>
      </c>
      <c r="S5" s="16">
        <f t="shared" si="5"/>
        <v>0.34375</v>
      </c>
      <c r="T5" s="16">
        <f t="shared" si="6"/>
        <v>0.29662611267956179</v>
      </c>
      <c r="U5" s="25">
        <f t="shared" si="7"/>
        <v>0.64037611267956174</v>
      </c>
      <c r="V5" s="20">
        <f t="shared" si="8"/>
        <v>6</v>
      </c>
    </row>
    <row r="6" spans="2:22" ht="16.5" thickBot="1" x14ac:dyDescent="0.3">
      <c r="B6" s="5">
        <v>4</v>
      </c>
      <c r="C6" s="9" t="s">
        <v>17</v>
      </c>
      <c r="D6" s="7">
        <v>5</v>
      </c>
      <c r="E6" s="7">
        <v>4</v>
      </c>
      <c r="F6" s="7">
        <v>5</v>
      </c>
      <c r="G6" s="7">
        <v>3</v>
      </c>
      <c r="H6" s="8">
        <v>2</v>
      </c>
      <c r="I6" s="8">
        <v>4</v>
      </c>
      <c r="K6" s="12">
        <f t="shared" si="9"/>
        <v>1</v>
      </c>
      <c r="L6" s="12">
        <f t="shared" si="0"/>
        <v>0.8</v>
      </c>
      <c r="M6" s="12">
        <f t="shared" si="1"/>
        <v>1</v>
      </c>
      <c r="N6" s="12">
        <f t="shared" si="2"/>
        <v>0.75</v>
      </c>
      <c r="O6" s="12">
        <f t="shared" si="3"/>
        <v>0.4</v>
      </c>
      <c r="P6" s="12">
        <f t="shared" si="4"/>
        <v>0.8</v>
      </c>
      <c r="R6" s="15">
        <v>0.15</v>
      </c>
      <c r="S6" s="16">
        <f t="shared" si="5"/>
        <v>0.42125000000000001</v>
      </c>
      <c r="T6" s="16">
        <f t="shared" si="6"/>
        <v>0.40866005496128538</v>
      </c>
      <c r="U6" s="25">
        <f t="shared" si="7"/>
        <v>0.82991005496128545</v>
      </c>
      <c r="V6" s="20">
        <f t="shared" si="8"/>
        <v>2</v>
      </c>
    </row>
    <row r="7" spans="2:22" ht="16.5" thickBot="1" x14ac:dyDescent="0.3">
      <c r="B7" s="5">
        <v>5</v>
      </c>
      <c r="C7" s="6" t="s">
        <v>18</v>
      </c>
      <c r="D7" s="5">
        <v>4</v>
      </c>
      <c r="E7" s="7">
        <v>3</v>
      </c>
      <c r="F7" s="7">
        <v>5</v>
      </c>
      <c r="G7" s="7">
        <v>1</v>
      </c>
      <c r="H7" s="8">
        <v>2</v>
      </c>
      <c r="I7" s="8">
        <v>5</v>
      </c>
      <c r="K7" s="12">
        <f t="shared" si="9"/>
        <v>0.8</v>
      </c>
      <c r="L7" s="12">
        <f t="shared" si="0"/>
        <v>0.6</v>
      </c>
      <c r="M7" s="12">
        <f t="shared" si="1"/>
        <v>1</v>
      </c>
      <c r="N7" s="12">
        <f t="shared" si="2"/>
        <v>0.25</v>
      </c>
      <c r="O7" s="12">
        <f t="shared" si="3"/>
        <v>0.4</v>
      </c>
      <c r="P7" s="12">
        <f t="shared" si="4"/>
        <v>1</v>
      </c>
      <c r="R7" s="15">
        <v>0.1</v>
      </c>
      <c r="S7" s="16">
        <f t="shared" si="5"/>
        <v>0.33375000000000005</v>
      </c>
      <c r="T7" s="16">
        <f t="shared" si="6"/>
        <v>0.30502245587932997</v>
      </c>
      <c r="U7" s="25">
        <f t="shared" si="7"/>
        <v>0.63877245587932996</v>
      </c>
      <c r="V7" s="20">
        <f t="shared" si="8"/>
        <v>7</v>
      </c>
    </row>
    <row r="8" spans="2:22" ht="16.5" thickBot="1" x14ac:dyDescent="0.3">
      <c r="B8" s="5">
        <v>6</v>
      </c>
      <c r="C8" s="9" t="s">
        <v>19</v>
      </c>
      <c r="D8" s="7">
        <v>5</v>
      </c>
      <c r="E8" s="7">
        <v>2</v>
      </c>
      <c r="F8" s="7">
        <v>5</v>
      </c>
      <c r="G8" s="7">
        <v>2</v>
      </c>
      <c r="H8" s="8">
        <v>1</v>
      </c>
      <c r="I8" s="8">
        <v>4</v>
      </c>
      <c r="K8" s="12">
        <f t="shared" si="9"/>
        <v>1</v>
      </c>
      <c r="L8" s="12">
        <f t="shared" si="0"/>
        <v>0.4</v>
      </c>
      <c r="M8" s="12">
        <f t="shared" si="1"/>
        <v>1</v>
      </c>
      <c r="N8" s="12">
        <f t="shared" si="2"/>
        <v>0.5</v>
      </c>
      <c r="O8" s="12">
        <f t="shared" si="3"/>
        <v>0.2</v>
      </c>
      <c r="P8" s="12">
        <f t="shared" si="4"/>
        <v>0.8</v>
      </c>
      <c r="R8" s="15">
        <v>0.05</v>
      </c>
      <c r="S8" s="16">
        <f t="shared" si="5"/>
        <v>0.34250000000000003</v>
      </c>
      <c r="T8" s="16">
        <f t="shared" si="6"/>
        <v>0.30170881682725809</v>
      </c>
      <c r="U8" s="25">
        <f t="shared" si="7"/>
        <v>0.64420881682725817</v>
      </c>
      <c r="V8" s="20">
        <f t="shared" si="8"/>
        <v>5</v>
      </c>
    </row>
    <row r="9" spans="2:22" ht="16.5" thickBot="1" x14ac:dyDescent="0.3">
      <c r="B9" s="5">
        <v>7</v>
      </c>
      <c r="C9" s="6" t="s">
        <v>20</v>
      </c>
      <c r="D9" s="5">
        <v>3</v>
      </c>
      <c r="E9" s="7">
        <v>3</v>
      </c>
      <c r="F9" s="7">
        <v>5</v>
      </c>
      <c r="G9" s="7">
        <v>1</v>
      </c>
      <c r="H9" s="8">
        <v>1</v>
      </c>
      <c r="I9" s="8">
        <v>2</v>
      </c>
      <c r="K9" s="12">
        <f t="shared" si="9"/>
        <v>0.6</v>
      </c>
      <c r="L9" s="12">
        <f t="shared" si="0"/>
        <v>0.6</v>
      </c>
      <c r="M9" s="12">
        <f t="shared" si="1"/>
        <v>1</v>
      </c>
      <c r="N9" s="12">
        <f t="shared" si="2"/>
        <v>0.25</v>
      </c>
      <c r="O9" s="12">
        <f t="shared" si="3"/>
        <v>0.2</v>
      </c>
      <c r="P9" s="12">
        <f t="shared" si="4"/>
        <v>0.4</v>
      </c>
      <c r="S9" s="16">
        <f t="shared" si="5"/>
        <v>0.27875</v>
      </c>
      <c r="T9" s="16">
        <f t="shared" si="6"/>
        <v>0.24937343784549623</v>
      </c>
      <c r="U9" s="25">
        <f t="shared" si="7"/>
        <v>0.5281234378454962</v>
      </c>
      <c r="V9" s="20">
        <f t="shared" si="8"/>
        <v>9</v>
      </c>
    </row>
    <row r="10" spans="2:22" ht="16.5" thickBot="1" x14ac:dyDescent="0.3">
      <c r="B10" s="5">
        <v>8</v>
      </c>
      <c r="C10" s="6" t="s">
        <v>21</v>
      </c>
      <c r="D10" s="5">
        <v>4</v>
      </c>
      <c r="E10" s="7">
        <v>3</v>
      </c>
      <c r="F10" s="7">
        <v>5</v>
      </c>
      <c r="G10" s="7">
        <v>1</v>
      </c>
      <c r="H10" s="8">
        <v>1</v>
      </c>
      <c r="I10" s="8">
        <v>2</v>
      </c>
      <c r="K10" s="12">
        <f t="shared" si="9"/>
        <v>0.8</v>
      </c>
      <c r="L10" s="12">
        <f t="shared" si="0"/>
        <v>0.6</v>
      </c>
      <c r="M10" s="12">
        <f t="shared" si="1"/>
        <v>1</v>
      </c>
      <c r="N10" s="12">
        <f t="shared" si="2"/>
        <v>0.25</v>
      </c>
      <c r="O10" s="12">
        <f t="shared" si="3"/>
        <v>0.2</v>
      </c>
      <c r="P10" s="12">
        <f t="shared" si="4"/>
        <v>0.4</v>
      </c>
      <c r="S10" s="16">
        <f t="shared" si="5"/>
        <v>0.30875000000000002</v>
      </c>
      <c r="T10" s="16">
        <f t="shared" si="6"/>
        <v>0.27185154995431182</v>
      </c>
      <c r="U10" s="25">
        <f t="shared" si="7"/>
        <v>0.58060154995431179</v>
      </c>
      <c r="V10" s="20">
        <f t="shared" si="8"/>
        <v>8</v>
      </c>
    </row>
    <row r="11" spans="2:22" ht="16.5" thickBot="1" x14ac:dyDescent="0.3">
      <c r="B11" s="5">
        <v>9</v>
      </c>
      <c r="C11" s="6" t="s">
        <v>22</v>
      </c>
      <c r="D11" s="5">
        <v>5</v>
      </c>
      <c r="E11" s="7">
        <v>5</v>
      </c>
      <c r="F11" s="7">
        <v>5</v>
      </c>
      <c r="G11" s="7">
        <v>1</v>
      </c>
      <c r="H11" s="8">
        <v>2</v>
      </c>
      <c r="I11" s="8">
        <v>4</v>
      </c>
      <c r="K11" s="12">
        <f t="shared" si="9"/>
        <v>1</v>
      </c>
      <c r="L11" s="12">
        <f t="shared" si="0"/>
        <v>1</v>
      </c>
      <c r="M11" s="12">
        <f t="shared" si="1"/>
        <v>1</v>
      </c>
      <c r="N11" s="12">
        <f t="shared" si="2"/>
        <v>0.25</v>
      </c>
      <c r="O11" s="12">
        <f t="shared" si="3"/>
        <v>0.4</v>
      </c>
      <c r="P11" s="12">
        <f t="shared" si="4"/>
        <v>0.8</v>
      </c>
      <c r="S11" s="16">
        <f t="shared" si="5"/>
        <v>0.40875000000000006</v>
      </c>
      <c r="T11" s="16">
        <f t="shared" si="6"/>
        <v>0.36645571927713433</v>
      </c>
      <c r="U11" s="25">
        <f t="shared" si="7"/>
        <v>0.77520571927713444</v>
      </c>
      <c r="V11" s="20">
        <f t="shared" si="8"/>
        <v>4</v>
      </c>
    </row>
    <row r="12" spans="2:22" ht="16.5" thickBot="1" x14ac:dyDescent="0.3">
      <c r="B12" s="5">
        <v>10</v>
      </c>
      <c r="C12" s="6" t="s">
        <v>23</v>
      </c>
      <c r="D12" s="5">
        <v>4</v>
      </c>
      <c r="E12" s="7">
        <v>1</v>
      </c>
      <c r="F12" s="7">
        <v>5</v>
      </c>
      <c r="G12" s="7">
        <v>1</v>
      </c>
      <c r="H12" s="8">
        <v>1</v>
      </c>
      <c r="I12" s="8">
        <v>5</v>
      </c>
      <c r="K12" s="12">
        <f t="shared" si="9"/>
        <v>0.8</v>
      </c>
      <c r="L12" s="12">
        <f t="shared" si="0"/>
        <v>0.2</v>
      </c>
      <c r="M12" s="12">
        <f t="shared" si="1"/>
        <v>1</v>
      </c>
      <c r="N12" s="12">
        <f t="shared" si="2"/>
        <v>0.25</v>
      </c>
      <c r="O12" s="12">
        <f t="shared" si="3"/>
        <v>0.2</v>
      </c>
      <c r="P12" s="12">
        <f t="shared" si="4"/>
        <v>1</v>
      </c>
      <c r="S12" s="16">
        <f t="shared" si="5"/>
        <v>0.27374999999999999</v>
      </c>
      <c r="T12" s="16">
        <f t="shared" si="6"/>
        <v>0.21624620780751524</v>
      </c>
      <c r="U12" s="25">
        <f t="shared" si="7"/>
        <v>0.48999620780751524</v>
      </c>
      <c r="V12" s="20">
        <f t="shared" si="8"/>
        <v>10</v>
      </c>
    </row>
    <row r="14" spans="2:22" x14ac:dyDescent="0.25">
      <c r="B14" s="19" t="s">
        <v>0</v>
      </c>
      <c r="C14" s="19" t="s">
        <v>28</v>
      </c>
      <c r="D14" s="19" t="s">
        <v>29</v>
      </c>
      <c r="E14" s="19" t="s">
        <v>30</v>
      </c>
    </row>
    <row r="15" spans="2:22" ht="15.75" x14ac:dyDescent="0.25">
      <c r="B15" s="17">
        <v>1</v>
      </c>
      <c r="C15" s="18" t="s">
        <v>14</v>
      </c>
      <c r="D15" s="19"/>
      <c r="E15" s="19"/>
    </row>
    <row r="16" spans="2:22" ht="15.75" x14ac:dyDescent="0.25">
      <c r="B16" s="17">
        <v>2</v>
      </c>
      <c r="C16" s="18" t="s">
        <v>15</v>
      </c>
      <c r="D16" s="19"/>
      <c r="E16" s="19"/>
    </row>
    <row r="17" spans="2:5" ht="15.75" x14ac:dyDescent="0.25">
      <c r="B17" s="17">
        <v>3</v>
      </c>
      <c r="C17" s="18" t="s">
        <v>16</v>
      </c>
      <c r="D17" s="19"/>
      <c r="E17" s="19"/>
    </row>
    <row r="18" spans="2:5" ht="15.75" x14ac:dyDescent="0.25">
      <c r="B18" s="17">
        <v>4</v>
      </c>
      <c r="C18" s="18" t="s">
        <v>17</v>
      </c>
      <c r="D18" s="19"/>
      <c r="E18" s="19"/>
    </row>
    <row r="19" spans="2:5" ht="15.75" x14ac:dyDescent="0.25">
      <c r="B19" s="17">
        <v>5</v>
      </c>
      <c r="C19" s="18" t="s">
        <v>18</v>
      </c>
      <c r="D19" s="19"/>
      <c r="E19" s="19"/>
    </row>
    <row r="20" spans="2:5" ht="15.75" x14ac:dyDescent="0.25">
      <c r="B20" s="17">
        <v>6</v>
      </c>
      <c r="C20" s="18" t="s">
        <v>19</v>
      </c>
      <c r="D20" s="19"/>
      <c r="E20" s="19"/>
    </row>
    <row r="21" spans="2:5" ht="15.75" x14ac:dyDescent="0.25">
      <c r="B21" s="17">
        <v>7</v>
      </c>
      <c r="C21" s="18" t="s">
        <v>20</v>
      </c>
      <c r="D21" s="19"/>
      <c r="E21" s="19"/>
    </row>
    <row r="22" spans="2:5" ht="15.75" x14ac:dyDescent="0.25">
      <c r="B22" s="17">
        <v>8</v>
      </c>
      <c r="C22" s="18" t="s">
        <v>21</v>
      </c>
      <c r="D22" s="19"/>
      <c r="E22" s="19"/>
    </row>
    <row r="23" spans="2:5" ht="15.75" x14ac:dyDescent="0.25">
      <c r="B23" s="17">
        <v>9</v>
      </c>
      <c r="C23" s="18" t="s">
        <v>22</v>
      </c>
      <c r="D23" s="19"/>
      <c r="E23" s="19"/>
    </row>
    <row r="24" spans="2:5" ht="15.75" x14ac:dyDescent="0.25">
      <c r="B24" s="17">
        <v>10</v>
      </c>
      <c r="C24" s="18" t="s">
        <v>23</v>
      </c>
      <c r="D24" s="19"/>
      <c r="E24" s="19"/>
    </row>
  </sheetData>
  <mergeCells count="2">
    <mergeCell ref="B1:B2"/>
    <mergeCell ref="C1:C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2020-03-13T06:08:38Z</dcterms:created>
  <dcterms:modified xsi:type="dcterms:W3CDTF">2020-04-03T12:38:31Z</dcterms:modified>
</cp:coreProperties>
</file>